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870" windowHeight="12810" activeTab="0"/>
  </bookViews>
  <sheets>
    <sheet name="2021-2022 (2)" sheetId="1" r:id="rId1"/>
  </sheets>
  <definedNames>
    <definedName name="_xlnm.Print_Area" localSheetId="0">'2021-2022 (2)'!$A$1:$K$22</definedName>
  </definedNames>
  <calcPr fullCalcOnLoad="1"/>
</workbook>
</file>

<file path=xl/sharedStrings.xml><?xml version="1.0" encoding="utf-8"?>
<sst xmlns="http://schemas.openxmlformats.org/spreadsheetml/2006/main" count="47" uniqueCount="42">
  <si>
    <t>Таблиця 1</t>
  </si>
  <si>
    <t>№ з/п</t>
  </si>
  <si>
    <t>Види ліцензій</t>
  </si>
  <si>
    <t xml:space="preserve">2021 рік
</t>
  </si>
  <si>
    <t xml:space="preserve">2022 рік
</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</si>
  <si>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</si>
  <si>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</si>
  <si>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</si>
  <si>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</si>
  <si>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</si>
  <si>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</si>
  <si>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</si>
  <si>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</si>
  <si>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</si>
  <si>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</si>
  <si>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</si>
  <si>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</si>
  <si>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</si>
  <si>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</si>
  <si>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</si>
  <si>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</si>
  <si>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</si>
  <si>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</si>
  <si>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</si>
  <si>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</si>
  <si>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</si>
  <si>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</si>
  <si>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</si>
  <si>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</si>
  <si>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Ліцензія на випуск та проведення лотерей***</t>
  </si>
  <si>
    <t>13.</t>
  </si>
  <si>
    <t>Інвестиційна ліцензія</t>
  </si>
  <si>
    <t>Інші надходження (помилково сплачені кошти тощо)</t>
  </si>
  <si>
    <t>Всього</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</si>
  <si>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</si>
  <si>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</si>
  <si>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</si>
  <si>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</si>
  <si>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що  розміщені  на  офіційному  вебсайті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</si>
  <si>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r>
      <t>2021</t>
    </r>
    <r>
      <rPr>
        <b/>
        <sz val="10"/>
        <color indexed="9"/>
        <rFont val="Calibri"/>
        <family val="2"/>
      </rPr>
      <t>─</t>
    </r>
    <r>
      <rPr>
        <b/>
        <sz val="10"/>
        <color indexed="9"/>
        <rFont val="Times New Roman"/>
        <family val="1"/>
      </rPr>
      <t xml:space="preserve">2022 рр.
</t>
    </r>
  </si>
  <si>
    <t>*** Видача КРАІЛ ліцензій на випуск та проведення лотерей розпочнеться після прийняття Кабінетом Міністрів України ліцензійних умов провадження господарської діяльності з випуску та проведення лотерей та порядку сплати плати за ліцензію на випуск і проведення лотерей.</t>
  </si>
  <si>
    <t>Інформація щодо кількості виданих та анульованих КРАІЛ ліцензій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2021–2022 рр.</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</si>
</sst>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0.0"/>
    <numFmt numFmtId="172" formatCode="#,##0.00\ &quot;₽&quot;"/>
    <numFmt numFmtId="173" formatCode="#,##0.00\ 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4">
    <font>
      <sz val="10"/>
      <color rgb="FF000000"/>
      <name val="Times New Roman"/>
      <family val="1"/>
    </font>
    <font>
      <sz val="11"/>
      <color indexed="8"/>
      <name val="Calibri"/>
      <family val="2"/>
    </font>
    <font>
      <b/>
      <sz val="10"/>
      <name val="Times New Roman"/>
      <family val="1"/>
    </font>
    <font>
      <b/>
      <sz val="10"/>
      <color indexed="9"/>
      <name val="Times New Roman"/>
      <family val="1"/>
    </font>
    <font>
      <b/>
      <sz val="10"/>
      <color indexed="9"/>
      <name val="Calibri"/>
      <family val="2"/>
    </font>
    <font>
      <sz val="10"/>
      <name val="Times New Roman"/>
      <family val="1"/>
    </font>
    <font>
      <i/>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Times New Roman"/>
      <family val="1"/>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i/>
      <sz val="10"/>
      <color indexed="8"/>
      <name val="Times New Roman"/>
      <family val="1"/>
    </font>
    <font>
      <b/>
      <i/>
      <sz val="10"/>
      <color indexed="9"/>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b/>
      <sz val="10"/>
      <color theme="0"/>
      <name val="Times New Roman"/>
      <family val="1"/>
    </font>
    <font>
      <i/>
      <sz val="10"/>
      <color rgb="FF000000"/>
      <name val="Times New Roman"/>
      <family val="1"/>
    </font>
    <font>
      <b/>
      <i/>
      <sz val="10"/>
      <color theme="0"/>
      <name val="Times New Roman"/>
      <family val="1"/>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6F9FC"/>
        <bgColor indexed="64"/>
      </patternFill>
    </fill>
    <fill>
      <patternFill patternType="solid">
        <fgColor theme="4"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color theme="1" tint="0.34999001026153564"/>
      </right>
      <top style="thin"/>
      <bottom style="thin"/>
    </border>
    <border>
      <left style="medium">
        <color theme="1" tint="0.34999001026153564"/>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30" fillId="31" borderId="8" applyNumberFormat="0" applyFont="0" applyAlignment="0" applyProtection="0"/>
    <xf numFmtId="9" fontId="3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48" fillId="32" borderId="0" applyNumberFormat="0" applyBorder="0" applyAlignment="0" applyProtection="0"/>
  </cellStyleXfs>
  <cellXfs count="63">
    <xf numFmtId="0" fontId="0" fillId="0" borderId="0" xfId="0" applyAlignment="1">
      <alignment/>
    </xf>
    <xf numFmtId="0" fontId="0" fillId="0" borderId="0" xfId="0" applyFont="1" applyAlignment="1">
      <alignment horizontal="left" vertical="top"/>
    </xf>
    <xf numFmtId="0" fontId="0" fillId="0" borderId="0" xfId="0" applyFont="1" applyAlignment="1">
      <alignment horizontal="center" vertical="top"/>
    </xf>
    <xf numFmtId="0" fontId="2" fillId="0" borderId="10" xfId="0" applyFont="1" applyBorder="1" applyAlignment="1">
      <alignment horizontal="left" vertical="center" wrapText="1"/>
    </xf>
    <xf numFmtId="0" fontId="5" fillId="33" borderId="10"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49" fillId="34" borderId="12" xfId="0" applyFont="1" applyFill="1" applyBorder="1" applyAlignment="1">
      <alignment horizontal="center" vertical="top" wrapText="1"/>
    </xf>
    <xf numFmtId="0" fontId="49" fillId="34" borderId="10" xfId="0" applyFont="1" applyFill="1" applyBorder="1" applyAlignment="1">
      <alignment horizontal="center" vertical="top" wrapText="1"/>
    </xf>
    <xf numFmtId="0" fontId="49" fillId="34" borderId="11" xfId="0" applyFont="1" applyFill="1" applyBorder="1" applyAlignment="1">
      <alignment horizontal="center" vertical="top" wrapText="1"/>
    </xf>
    <xf numFmtId="1" fontId="0" fillId="0" borderId="10" xfId="0" applyNumberFormat="1" applyFont="1" applyBorder="1" applyAlignment="1">
      <alignment horizontal="center" vertical="center" shrinkToFit="1"/>
    </xf>
    <xf numFmtId="0" fontId="5" fillId="0" borderId="10" xfId="0" applyFont="1" applyBorder="1" applyAlignment="1">
      <alignment horizontal="left" vertical="center" wrapText="1"/>
    </xf>
    <xf numFmtId="1" fontId="0" fillId="33" borderId="10" xfId="0" applyNumberFormat="1" applyFont="1" applyFill="1" applyBorder="1" applyAlignment="1">
      <alignment horizontal="center" vertical="center" shrinkToFit="1"/>
    </xf>
    <xf numFmtId="170" fontId="0" fillId="33" borderId="11" xfId="0" applyNumberFormat="1" applyFont="1" applyFill="1" applyBorder="1" applyAlignment="1">
      <alignment horizontal="center" vertical="center" shrinkToFit="1"/>
    </xf>
    <xf numFmtId="1" fontId="0" fillId="2" borderId="12" xfId="0" applyNumberFormat="1" applyFont="1" applyFill="1" applyBorder="1" applyAlignment="1">
      <alignment horizontal="center" vertical="center" shrinkToFit="1"/>
    </xf>
    <xf numFmtId="1" fontId="0" fillId="2" borderId="10" xfId="0" applyNumberFormat="1" applyFont="1" applyFill="1" applyBorder="1" applyAlignment="1">
      <alignment horizontal="center" vertical="center" shrinkToFit="1"/>
    </xf>
    <xf numFmtId="170" fontId="0" fillId="2" borderId="11" xfId="0" applyNumberFormat="1" applyFont="1" applyFill="1" applyBorder="1" applyAlignment="1">
      <alignment horizontal="center" vertical="center" shrinkToFit="1"/>
    </xf>
    <xf numFmtId="1" fontId="50" fillId="34" borderId="12" xfId="0" applyNumberFormat="1" applyFont="1" applyFill="1" applyBorder="1" applyAlignment="1">
      <alignment horizontal="center" vertical="center" shrinkToFit="1"/>
    </xf>
    <xf numFmtId="1" fontId="50" fillId="34" borderId="10" xfId="0" applyNumberFormat="1" applyFont="1" applyFill="1" applyBorder="1" applyAlignment="1">
      <alignment horizontal="center" vertical="center" shrinkToFit="1"/>
    </xf>
    <xf numFmtId="170" fontId="50" fillId="34" borderId="11" xfId="0" applyNumberFormat="1" applyFont="1" applyFill="1" applyBorder="1" applyAlignment="1">
      <alignment horizontal="center" vertical="center" shrinkToFit="1"/>
    </xf>
    <xf numFmtId="1" fontId="0" fillId="35" borderId="10" xfId="0" applyNumberFormat="1" applyFont="1" applyFill="1" applyBorder="1" applyAlignment="1">
      <alignment horizontal="center" vertical="center" shrinkToFit="1"/>
    </xf>
    <xf numFmtId="0" fontId="5" fillId="35" borderId="10" xfId="0" applyFont="1" applyFill="1" applyBorder="1" applyAlignment="1">
      <alignment horizontal="left" vertical="center" wrapText="1"/>
    </xf>
    <xf numFmtId="0" fontId="0" fillId="35" borderId="0" xfId="0" applyFont="1" applyFill="1" applyAlignment="1">
      <alignment horizontal="left" vertical="top"/>
    </xf>
    <xf numFmtId="171" fontId="0" fillId="33" borderId="11" xfId="0" applyNumberFormat="1" applyFont="1" applyFill="1" applyBorder="1" applyAlignment="1">
      <alignment horizontal="center" vertical="center" shrinkToFit="1"/>
    </xf>
    <xf numFmtId="171" fontId="0" fillId="2" borderId="11" xfId="0" applyNumberFormat="1" applyFont="1" applyFill="1" applyBorder="1" applyAlignment="1">
      <alignment horizontal="center" vertical="center" shrinkToFit="1"/>
    </xf>
    <xf numFmtId="171" fontId="50" fillId="34" borderId="11" xfId="0" applyNumberFormat="1" applyFont="1" applyFill="1" applyBorder="1" applyAlignment="1">
      <alignment horizontal="center" vertical="center" shrinkToFit="1"/>
    </xf>
    <xf numFmtId="3" fontId="0" fillId="33" borderId="10" xfId="0" applyNumberFormat="1" applyFont="1" applyFill="1" applyBorder="1" applyAlignment="1">
      <alignment horizontal="center" vertical="center" shrinkToFit="1"/>
    </xf>
    <xf numFmtId="3" fontId="50" fillId="34" borderId="12" xfId="0" applyNumberFormat="1" applyFont="1" applyFill="1" applyBorder="1" applyAlignment="1">
      <alignment horizontal="center" vertical="center" shrinkToFit="1"/>
    </xf>
    <xf numFmtId="3" fontId="50" fillId="34" borderId="10" xfId="0" applyNumberFormat="1" applyFont="1" applyFill="1" applyBorder="1" applyAlignment="1">
      <alignment horizontal="center" vertical="center" shrinkToFit="1"/>
    </xf>
    <xf numFmtId="1" fontId="0" fillId="0" borderId="10" xfId="0" applyNumberFormat="1" applyFont="1" applyBorder="1" applyAlignment="1">
      <alignment horizontal="center" vertical="center" shrinkToFit="1"/>
    </xf>
    <xf numFmtId="0" fontId="6" fillId="0" borderId="10" xfId="0" applyFont="1" applyBorder="1" applyAlignment="1">
      <alignment horizontal="left" vertical="center" wrapText="1"/>
    </xf>
    <xf numFmtId="172" fontId="51" fillId="33" borderId="10" xfId="0" applyNumberFormat="1" applyFont="1" applyFill="1" applyBorder="1" applyAlignment="1">
      <alignment horizontal="center" vertical="center" shrinkToFit="1"/>
    </xf>
    <xf numFmtId="172" fontId="51" fillId="33" borderId="11" xfId="0" applyNumberFormat="1" applyFont="1" applyFill="1" applyBorder="1" applyAlignment="1">
      <alignment horizontal="center" vertical="center" shrinkToFit="1"/>
    </xf>
    <xf numFmtId="172" fontId="51" fillId="2" borderId="12" xfId="0" applyNumberFormat="1" applyFont="1" applyFill="1" applyBorder="1" applyAlignment="1">
      <alignment horizontal="center" vertical="center" shrinkToFit="1"/>
    </xf>
    <xf numFmtId="172" fontId="51" fillId="2" borderId="10" xfId="0" applyNumberFormat="1" applyFont="1" applyFill="1" applyBorder="1" applyAlignment="1">
      <alignment horizontal="center" vertical="center" shrinkToFit="1"/>
    </xf>
    <xf numFmtId="173" fontId="51" fillId="2" borderId="11" xfId="0" applyNumberFormat="1" applyFont="1" applyFill="1" applyBorder="1" applyAlignment="1">
      <alignment horizontal="center" vertical="center" shrinkToFit="1"/>
    </xf>
    <xf numFmtId="172" fontId="52" fillId="34" borderId="12" xfId="0" applyNumberFormat="1" applyFont="1" applyFill="1" applyBorder="1" applyAlignment="1">
      <alignment horizontal="center" vertical="center" shrinkToFit="1"/>
    </xf>
    <xf numFmtId="172" fontId="52" fillId="34" borderId="10" xfId="0" applyNumberFormat="1" applyFont="1" applyFill="1" applyBorder="1" applyAlignment="1">
      <alignment horizontal="center" vertical="center" shrinkToFit="1"/>
    </xf>
    <xf numFmtId="173" fontId="52" fillId="34" borderId="11" xfId="0" applyNumberFormat="1" applyFont="1" applyFill="1" applyBorder="1" applyAlignment="1">
      <alignment horizontal="left" vertical="center" indent="4" shrinkToFit="1"/>
    </xf>
    <xf numFmtId="0" fontId="0" fillId="0" borderId="10" xfId="0" applyFont="1" applyBorder="1" applyAlignment="1">
      <alignment horizontal="left" wrapText="1"/>
    </xf>
    <xf numFmtId="3" fontId="53" fillId="33" borderId="10" xfId="0" applyNumberFormat="1" applyFont="1" applyFill="1" applyBorder="1" applyAlignment="1">
      <alignment horizontal="center" vertical="center" shrinkToFit="1"/>
    </xf>
    <xf numFmtId="1" fontId="53" fillId="33" borderId="10" xfId="0" applyNumberFormat="1" applyFont="1" applyFill="1" applyBorder="1" applyAlignment="1">
      <alignment horizontal="center" vertical="center" shrinkToFit="1"/>
    </xf>
    <xf numFmtId="170" fontId="53" fillId="33" borderId="11" xfId="0" applyNumberFormat="1" applyFont="1" applyFill="1" applyBorder="1" applyAlignment="1">
      <alignment horizontal="center" vertical="center" shrinkToFit="1"/>
    </xf>
    <xf numFmtId="1" fontId="53" fillId="2" borderId="12" xfId="0" applyNumberFormat="1" applyFont="1" applyFill="1" applyBorder="1" applyAlignment="1">
      <alignment horizontal="center" vertical="center" shrinkToFit="1"/>
    </xf>
    <xf numFmtId="1" fontId="53" fillId="2" borderId="10" xfId="0" applyNumberFormat="1" applyFont="1" applyFill="1" applyBorder="1" applyAlignment="1">
      <alignment horizontal="center" vertical="center" shrinkToFit="1"/>
    </xf>
    <xf numFmtId="170" fontId="53" fillId="2" borderId="11" xfId="0" applyNumberFormat="1" applyFont="1" applyFill="1" applyBorder="1" applyAlignment="1">
      <alignment horizontal="center" vertical="center" shrinkToFit="1"/>
    </xf>
    <xf numFmtId="4" fontId="50" fillId="34" borderId="11" xfId="0" applyNumberFormat="1" applyFont="1" applyFill="1" applyBorder="1" applyAlignment="1">
      <alignment horizontal="center" vertical="center" shrinkToFit="1"/>
    </xf>
    <xf numFmtId="0" fontId="0" fillId="0" borderId="0" xfId="0" applyFont="1" applyAlignment="1">
      <alignmen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right" vertical="top"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0" fillId="0" borderId="13"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2"/>
  <sheetViews>
    <sheetView showGridLines="0" tabSelected="1" zoomScalePageLayoutView="0" workbookViewId="0" topLeftCell="A1">
      <selection activeCell="A24" sqref="A24"/>
    </sheetView>
  </sheetViews>
  <sheetFormatPr defaultColWidth="4.66015625" defaultRowHeight="12.75"/>
  <cols>
    <col min="1" max="1" width="5" style="1" customWidth="1"/>
    <col min="2" max="2" width="61" style="1" customWidth="1"/>
    <col min="3" max="3" width="12.16015625" style="1" customWidth="1"/>
    <col min="4" max="4" width="13.16015625" style="1" customWidth="1"/>
    <col min="5" max="5" width="16" style="1" customWidth="1"/>
    <col min="6" max="6" width="12" style="1" customWidth="1"/>
    <col min="7" max="7" width="12.66015625" style="1" customWidth="1"/>
    <col min="8" max="8" width="16" style="2" customWidth="1"/>
    <col min="9" max="9" width="14.66015625" style="1" customWidth="1"/>
    <col min="10" max="10" width="15" style="1" customWidth="1"/>
    <col min="11" max="11" width="17" style="1" customWidth="1"/>
    <col min="12" max="16384" width="4.66015625" style="1" customWidth="1"/>
  </cols>
  <sheetData>
    <row r="1" spans="10:11" ht="12.75">
      <c r="J1" s="52" t="s">
        <v>0</v>
      </c>
      <c r="K1" s="52"/>
    </row>
    <row r="2" spans="1:11" ht="34.5" customHeight="1">
      <c r="A2" s="62" t="s">
        <v>41</v>
      </c>
      <c r="B2" s="62"/>
      <c r="C2" s="62"/>
      <c r="D2" s="62"/>
      <c r="E2" s="62"/>
      <c r="F2" s="62"/>
      <c r="G2" s="62"/>
      <c r="H2" s="62"/>
      <c r="I2" s="62"/>
      <c r="J2" s="62"/>
      <c r="K2" s="62"/>
    </row>
    <row r="3" spans="1:11" ht="24.75" customHeight="1">
      <c r="A3" s="53" t="s">
        <v>1</v>
      </c>
      <c r="B3" s="53" t="s">
        <v>2</v>
      </c>
      <c r="C3" s="54" t="s">
        <v>3</v>
      </c>
      <c r="D3" s="54"/>
      <c r="E3" s="55"/>
      <c r="F3" s="56" t="s">
        <v>4</v>
      </c>
      <c r="G3" s="57"/>
      <c r="H3" s="58"/>
      <c r="I3" s="59" t="s">
        <v>39</v>
      </c>
      <c r="J3" s="60"/>
      <c r="K3" s="61"/>
    </row>
    <row r="4" spans="1:11" ht="66" customHeight="1">
      <c r="A4" s="53"/>
      <c r="B4" s="53"/>
      <c r="C4" s="4" t="s">
        <v>34</v>
      </c>
      <c r="D4" s="4" t="s">
        <v>5</v>
      </c>
      <c r="E4" s="5" t="s">
        <v>35</v>
      </c>
      <c r="F4" s="6" t="s">
        <v>34</v>
      </c>
      <c r="G4" s="7" t="s">
        <v>5</v>
      </c>
      <c r="H4" s="8" t="s">
        <v>36</v>
      </c>
      <c r="I4" s="9" t="s">
        <v>34</v>
      </c>
      <c r="J4" s="10" t="s">
        <v>5</v>
      </c>
      <c r="K4" s="11" t="s">
        <v>35</v>
      </c>
    </row>
    <row r="5" spans="1:11" ht="27" customHeight="1">
      <c r="A5" s="12" t="s">
        <v>6</v>
      </c>
      <c r="B5" s="13" t="s">
        <v>7</v>
      </c>
      <c r="C5" s="14">
        <v>8</v>
      </c>
      <c r="D5" s="14">
        <v>0</v>
      </c>
      <c r="E5" s="15">
        <v>432000</v>
      </c>
      <c r="F5" s="16">
        <v>0</v>
      </c>
      <c r="G5" s="17">
        <v>0</v>
      </c>
      <c r="H5" s="18">
        <v>72000</v>
      </c>
      <c r="I5" s="19">
        <f aca="true" t="shared" si="0" ref="I5:K16">SUM(C5,F5)</f>
        <v>8</v>
      </c>
      <c r="J5" s="20">
        <f t="shared" si="0"/>
        <v>0</v>
      </c>
      <c r="K5" s="21">
        <f t="shared" si="0"/>
        <v>504000</v>
      </c>
    </row>
    <row r="6" spans="1:11" ht="26.25" customHeight="1">
      <c r="A6" s="12" t="s">
        <v>8</v>
      </c>
      <c r="B6" s="13" t="s">
        <v>9</v>
      </c>
      <c r="C6" s="14">
        <v>13</v>
      </c>
      <c r="D6" s="14">
        <v>0</v>
      </c>
      <c r="E6" s="15">
        <v>304200</v>
      </c>
      <c r="F6" s="16">
        <v>3</v>
      </c>
      <c r="G6" s="17">
        <v>4</v>
      </c>
      <c r="H6" s="18">
        <v>286650</v>
      </c>
      <c r="I6" s="19">
        <f t="shared" si="0"/>
        <v>16</v>
      </c>
      <c r="J6" s="20">
        <f t="shared" si="0"/>
        <v>4</v>
      </c>
      <c r="K6" s="21">
        <f t="shared" si="0"/>
        <v>590850</v>
      </c>
    </row>
    <row r="7" spans="1:11" ht="27" customHeight="1">
      <c r="A7" s="12" t="s">
        <v>10</v>
      </c>
      <c r="B7" s="13" t="s">
        <v>11</v>
      </c>
      <c r="C7" s="14">
        <v>1</v>
      </c>
      <c r="D7" s="14">
        <v>0</v>
      </c>
      <c r="E7" s="15">
        <v>108000</v>
      </c>
      <c r="F7" s="16">
        <v>4</v>
      </c>
      <c r="G7" s="17">
        <v>2</v>
      </c>
      <c r="H7" s="18">
        <v>693000</v>
      </c>
      <c r="I7" s="19">
        <f t="shared" si="0"/>
        <v>5</v>
      </c>
      <c r="J7" s="20">
        <f t="shared" si="0"/>
        <v>2</v>
      </c>
      <c r="K7" s="21">
        <f t="shared" si="0"/>
        <v>801000</v>
      </c>
    </row>
    <row r="8" spans="1:11" ht="26.25" customHeight="1">
      <c r="A8" s="12" t="s">
        <v>12</v>
      </c>
      <c r="B8" s="13" t="s">
        <v>13</v>
      </c>
      <c r="C8" s="14">
        <v>19</v>
      </c>
      <c r="D8" s="14">
        <v>0</v>
      </c>
      <c r="E8" s="15">
        <v>171000</v>
      </c>
      <c r="F8" s="16">
        <v>0</v>
      </c>
      <c r="G8" s="17">
        <v>0</v>
      </c>
      <c r="H8" s="18">
        <v>5000</v>
      </c>
      <c r="I8" s="19">
        <f t="shared" si="0"/>
        <v>19</v>
      </c>
      <c r="J8" s="20">
        <f t="shared" si="0"/>
        <v>0</v>
      </c>
      <c r="K8" s="21">
        <f t="shared" si="0"/>
        <v>176000</v>
      </c>
    </row>
    <row r="9" spans="1:11" ht="25.5" customHeight="1">
      <c r="A9" s="12" t="s">
        <v>14</v>
      </c>
      <c r="B9" s="13" t="s">
        <v>15</v>
      </c>
      <c r="C9" s="14">
        <v>3</v>
      </c>
      <c r="D9" s="14">
        <v>0</v>
      </c>
      <c r="E9" s="15">
        <v>18000</v>
      </c>
      <c r="F9" s="16">
        <v>0</v>
      </c>
      <c r="G9" s="17">
        <v>0</v>
      </c>
      <c r="H9" s="18">
        <v>18000</v>
      </c>
      <c r="I9" s="19">
        <f t="shared" si="0"/>
        <v>3</v>
      </c>
      <c r="J9" s="20">
        <f t="shared" si="0"/>
        <v>0</v>
      </c>
      <c r="K9" s="21">
        <f t="shared" si="0"/>
        <v>36000</v>
      </c>
    </row>
    <row r="10" spans="1:11" s="24" customFormat="1" ht="18" customHeight="1">
      <c r="A10" s="22" t="s">
        <v>16</v>
      </c>
      <c r="B10" s="23" t="s">
        <v>17</v>
      </c>
      <c r="C10" s="14">
        <v>106</v>
      </c>
      <c r="D10" s="14">
        <v>0</v>
      </c>
      <c r="E10" s="15">
        <v>57240</v>
      </c>
      <c r="F10" s="16">
        <v>0</v>
      </c>
      <c r="G10" s="17">
        <v>20</v>
      </c>
      <c r="H10" s="18">
        <v>5400</v>
      </c>
      <c r="I10" s="19">
        <f t="shared" si="0"/>
        <v>106</v>
      </c>
      <c r="J10" s="20">
        <f t="shared" si="0"/>
        <v>20</v>
      </c>
      <c r="K10" s="21">
        <f t="shared" si="0"/>
        <v>62640</v>
      </c>
    </row>
    <row r="11" spans="1:11" s="24" customFormat="1" ht="19.5" customHeight="1">
      <c r="A11" s="22" t="s">
        <v>18</v>
      </c>
      <c r="B11" s="23" t="s">
        <v>19</v>
      </c>
      <c r="C11" s="14">
        <v>43</v>
      </c>
      <c r="D11" s="14">
        <v>0</v>
      </c>
      <c r="E11" s="15">
        <v>45150</v>
      </c>
      <c r="F11" s="16">
        <v>0</v>
      </c>
      <c r="G11" s="17">
        <v>7</v>
      </c>
      <c r="H11" s="18">
        <v>6300</v>
      </c>
      <c r="I11" s="19">
        <f t="shared" si="0"/>
        <v>43</v>
      </c>
      <c r="J11" s="20">
        <f t="shared" si="0"/>
        <v>7</v>
      </c>
      <c r="K11" s="21">
        <f t="shared" si="0"/>
        <v>51450</v>
      </c>
    </row>
    <row r="12" spans="1:11" s="24" customFormat="1" ht="18" customHeight="1">
      <c r="A12" s="22" t="s">
        <v>20</v>
      </c>
      <c r="B12" s="23" t="s">
        <v>21</v>
      </c>
      <c r="C12" s="14">
        <v>0</v>
      </c>
      <c r="D12" s="14">
        <v>0</v>
      </c>
      <c r="E12" s="25">
        <v>0</v>
      </c>
      <c r="F12" s="16">
        <v>0</v>
      </c>
      <c r="G12" s="17">
        <v>0</v>
      </c>
      <c r="H12" s="26">
        <v>0</v>
      </c>
      <c r="I12" s="19">
        <f t="shared" si="0"/>
        <v>0</v>
      </c>
      <c r="J12" s="20">
        <f t="shared" si="0"/>
        <v>0</v>
      </c>
      <c r="K12" s="27">
        <f t="shared" si="0"/>
        <v>0</v>
      </c>
    </row>
    <row r="13" spans="1:11" s="24" customFormat="1" ht="18" customHeight="1">
      <c r="A13" s="22" t="s">
        <v>22</v>
      </c>
      <c r="B13" s="23" t="s">
        <v>23</v>
      </c>
      <c r="C13" s="28">
        <v>3811</v>
      </c>
      <c r="D13" s="14">
        <v>0</v>
      </c>
      <c r="E13" s="15">
        <v>411804</v>
      </c>
      <c r="F13" s="16">
        <v>593</v>
      </c>
      <c r="G13" s="17">
        <v>327</v>
      </c>
      <c r="H13" s="18">
        <v>72513</v>
      </c>
      <c r="I13" s="29">
        <f t="shared" si="0"/>
        <v>4404</v>
      </c>
      <c r="J13" s="30">
        <f t="shared" si="0"/>
        <v>327</v>
      </c>
      <c r="K13" s="21">
        <f t="shared" si="0"/>
        <v>484317</v>
      </c>
    </row>
    <row r="14" spans="1:11" ht="24" customHeight="1">
      <c r="A14" s="12" t="s">
        <v>24</v>
      </c>
      <c r="B14" s="13" t="s">
        <v>25</v>
      </c>
      <c r="C14" s="14">
        <v>18</v>
      </c>
      <c r="D14" s="14">
        <v>0</v>
      </c>
      <c r="E14" s="15">
        <v>32550</v>
      </c>
      <c r="F14" s="16">
        <v>3</v>
      </c>
      <c r="G14" s="17">
        <v>0</v>
      </c>
      <c r="H14" s="18">
        <v>7260</v>
      </c>
      <c r="I14" s="19">
        <f t="shared" si="0"/>
        <v>21</v>
      </c>
      <c r="J14" s="20">
        <f t="shared" si="0"/>
        <v>0</v>
      </c>
      <c r="K14" s="21">
        <f t="shared" si="0"/>
        <v>39810</v>
      </c>
    </row>
    <row r="15" spans="1:11" ht="27" customHeight="1">
      <c r="A15" s="12" t="s">
        <v>26</v>
      </c>
      <c r="B15" s="13" t="s">
        <v>27</v>
      </c>
      <c r="C15" s="14">
        <v>0</v>
      </c>
      <c r="D15" s="14">
        <v>0</v>
      </c>
      <c r="E15" s="25">
        <v>0</v>
      </c>
      <c r="F15" s="16">
        <v>0</v>
      </c>
      <c r="G15" s="17">
        <v>0</v>
      </c>
      <c r="H15" s="26">
        <v>0</v>
      </c>
      <c r="I15" s="19">
        <f t="shared" si="0"/>
        <v>0</v>
      </c>
      <c r="J15" s="20">
        <f t="shared" si="0"/>
        <v>0</v>
      </c>
      <c r="K15" s="27">
        <f t="shared" si="0"/>
        <v>0</v>
      </c>
    </row>
    <row r="16" spans="1:11" ht="18" customHeight="1">
      <c r="A16" s="12" t="s">
        <v>28</v>
      </c>
      <c r="B16" s="13" t="s">
        <v>29</v>
      </c>
      <c r="C16" s="14">
        <v>0</v>
      </c>
      <c r="D16" s="14">
        <v>0</v>
      </c>
      <c r="E16" s="25">
        <v>0</v>
      </c>
      <c r="F16" s="16">
        <v>0</v>
      </c>
      <c r="G16" s="17">
        <v>0</v>
      </c>
      <c r="H16" s="26">
        <v>0</v>
      </c>
      <c r="I16" s="19">
        <f t="shared" si="0"/>
        <v>0</v>
      </c>
      <c r="J16" s="20">
        <f t="shared" si="0"/>
        <v>0</v>
      </c>
      <c r="K16" s="27">
        <f t="shared" si="0"/>
        <v>0</v>
      </c>
    </row>
    <row r="17" spans="1:11" ht="18.75" customHeight="1">
      <c r="A17" s="12" t="s">
        <v>30</v>
      </c>
      <c r="B17" s="13" t="s">
        <v>31</v>
      </c>
      <c r="C17" s="14">
        <v>0</v>
      </c>
      <c r="D17" s="14">
        <v>0</v>
      </c>
      <c r="E17" s="25">
        <v>0</v>
      </c>
      <c r="F17" s="16">
        <v>0</v>
      </c>
      <c r="G17" s="17">
        <v>0</v>
      </c>
      <c r="H17" s="26">
        <v>0</v>
      </c>
      <c r="I17" s="19">
        <f>SUM(C17,F17)</f>
        <v>0</v>
      </c>
      <c r="J17" s="20">
        <f>SUM(D17,H17)</f>
        <v>0</v>
      </c>
      <c r="K17" s="27">
        <f>SUM(E17,H17)</f>
        <v>0</v>
      </c>
    </row>
    <row r="18" spans="1:11" ht="15" customHeight="1">
      <c r="A18" s="31"/>
      <c r="B18" s="32" t="s">
        <v>32</v>
      </c>
      <c r="C18" s="33"/>
      <c r="D18" s="33"/>
      <c r="E18" s="34"/>
      <c r="F18" s="35"/>
      <c r="G18" s="36"/>
      <c r="H18" s="37">
        <v>1.2</v>
      </c>
      <c r="I18" s="38"/>
      <c r="J18" s="39"/>
      <c r="K18" s="40">
        <f>SUM(E18,H18)</f>
        <v>1.2</v>
      </c>
    </row>
    <row r="19" spans="1:11" ht="18" customHeight="1">
      <c r="A19" s="41"/>
      <c r="B19" s="3" t="s">
        <v>33</v>
      </c>
      <c r="C19" s="42">
        <v>4022</v>
      </c>
      <c r="D19" s="43">
        <v>0</v>
      </c>
      <c r="E19" s="44">
        <v>1579944</v>
      </c>
      <c r="F19" s="45">
        <v>603</v>
      </c>
      <c r="G19" s="46">
        <v>360</v>
      </c>
      <c r="H19" s="47">
        <v>1166124.2</v>
      </c>
      <c r="I19" s="29">
        <f>SUM(I5:I17)</f>
        <v>4625</v>
      </c>
      <c r="J19" s="30">
        <f>SUM(J5:J17)</f>
        <v>360</v>
      </c>
      <c r="K19" s="48">
        <f>SUM(K5:K18)</f>
        <v>2746068.2</v>
      </c>
    </row>
    <row r="20" spans="1:11" ht="27" customHeight="1">
      <c r="A20" s="50" t="s">
        <v>38</v>
      </c>
      <c r="B20" s="50"/>
      <c r="C20" s="50"/>
      <c r="D20" s="50"/>
      <c r="E20" s="50"/>
      <c r="F20" s="50"/>
      <c r="G20" s="50"/>
      <c r="H20" s="50"/>
      <c r="I20" s="50"/>
      <c r="J20" s="50"/>
      <c r="K20" s="50"/>
    </row>
    <row r="21" spans="1:33" ht="15" customHeight="1">
      <c r="A21" s="50" t="s">
        <v>37</v>
      </c>
      <c r="B21" s="50"/>
      <c r="C21" s="50"/>
      <c r="D21" s="50"/>
      <c r="E21" s="50"/>
      <c r="F21" s="50"/>
      <c r="G21" s="50"/>
      <c r="H21" s="50"/>
      <c r="I21" s="50"/>
      <c r="J21" s="50"/>
      <c r="K21" s="50"/>
      <c r="L21" s="49"/>
      <c r="M21" s="49"/>
      <c r="N21" s="49"/>
      <c r="O21" s="49"/>
      <c r="P21" s="49"/>
      <c r="Q21" s="49"/>
      <c r="R21" s="49"/>
      <c r="S21" s="49"/>
      <c r="T21" s="49"/>
      <c r="U21" s="49"/>
      <c r="V21" s="49"/>
      <c r="W21" s="49"/>
      <c r="X21" s="49"/>
      <c r="Y21" s="49"/>
      <c r="Z21" s="49"/>
      <c r="AA21" s="49"/>
      <c r="AB21" s="49"/>
      <c r="AC21" s="49"/>
      <c r="AD21" s="49"/>
      <c r="AE21" s="49"/>
      <c r="AF21" s="49"/>
      <c r="AG21" s="49"/>
    </row>
    <row r="22" spans="1:11" ht="29.25" customHeight="1">
      <c r="A22" s="51" t="s">
        <v>40</v>
      </c>
      <c r="B22" s="51"/>
      <c r="C22" s="51"/>
      <c r="D22" s="51"/>
      <c r="E22" s="51"/>
      <c r="F22" s="51"/>
      <c r="G22" s="51"/>
      <c r="H22" s="51"/>
      <c r="I22" s="51"/>
      <c r="J22" s="51"/>
      <c r="K22" s="51"/>
    </row>
  </sheetData>
  <sheetProtection/>
  <mergeCells count="10">
    <mergeCell ref="A20:K20"/>
    <mergeCell ref="A21:K21"/>
    <mergeCell ref="A22:K22"/>
    <mergeCell ref="J1:K1"/>
    <mergeCell ref="A3:A4"/>
    <mergeCell ref="B3:B4"/>
    <mergeCell ref="C3:E3"/>
    <mergeCell ref="F3:H3"/>
    <mergeCell ref="I3:K3"/>
    <mergeCell ref="A2:K2"/>
  </mergeCells>
  <printOptions/>
  <pageMargins left="0.7086614173228347" right="0.7086614173228347" top="0.7480314960629921" bottom="0.7480314960629921" header="0.31496062992125984" footer="0.31496062992125984"/>
  <pageSetup horizontalDpi="600" verticalDpi="600" orientation="landscape" paperSize="9" scale="75" r:id="rId1"/>
  <ignoredErrors>
    <ignoredError sqref="J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Гретц Тетяна</dc:creator>
  <cp:keywords/>
  <dc:description/>
  <cp:lastModifiedBy>Гретц Тетяна </cp:lastModifiedBy>
  <cp:lastPrinted>2023-07-13T07:59:41Z</cp:lastPrinted>
  <dcterms:created xsi:type="dcterms:W3CDTF">2023-06-30T11:57:53Z</dcterms:created>
  <dcterms:modified xsi:type="dcterms:W3CDTF">2023-07-14T05:34:59Z</dcterms:modified>
  <cp:category/>
  <cp:version/>
  <cp:contentType/>
  <cp:contentStatus/>
</cp:coreProperties>
</file>